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ristylenz/Downloads/"/>
    </mc:Choice>
  </mc:AlternateContent>
  <xr:revisionPtr revIDLastSave="0" documentId="8_{32648557-8BD3-854F-A438-917520883F68}" xr6:coauthVersionLast="36" xr6:coauthVersionMax="36" xr10:uidLastSave="{00000000-0000-0000-0000-000000000000}"/>
  <bookViews>
    <workbookView xWindow="28820" yWindow="3960" windowWidth="23040" windowHeight="8540" xr2:uid="{00000000-000D-0000-FFFF-FFFF00000000}"/>
  </bookViews>
  <sheets>
    <sheet name="Budget" sheetId="1" r:id="rId1"/>
  </sheets>
  <definedNames>
    <definedName name="_AMO_UniqueIdentifier" hidden="1">"'31e3725b-d2c0-4e5e-8c96-73c2da068378'"</definedName>
    <definedName name="_xlnm.Print_Area" localSheetId="0">Budget!$A$1:$K$104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D97" i="1"/>
  <c r="E97" i="1"/>
  <c r="E75" i="1" l="1"/>
  <c r="E69" i="1"/>
  <c r="E90" i="1"/>
  <c r="E60" i="1"/>
  <c r="E53" i="1"/>
  <c r="E46" i="1"/>
  <c r="E38" i="1"/>
  <c r="E27" i="1"/>
  <c r="E91" i="1" l="1"/>
</calcChain>
</file>

<file path=xl/sharedStrings.xml><?xml version="1.0" encoding="utf-8"?>
<sst xmlns="http://schemas.openxmlformats.org/spreadsheetml/2006/main" count="109" uniqueCount="97">
  <si>
    <t>FY15 Budget</t>
  </si>
  <si>
    <t>FY16 Budget</t>
  </si>
  <si>
    <t>REVENUE</t>
  </si>
  <si>
    <t>Interest</t>
  </si>
  <si>
    <t>Festival</t>
  </si>
  <si>
    <t>IPNA Flags &amp; Banners</t>
  </si>
  <si>
    <t>Public Safety</t>
  </si>
  <si>
    <t>Police Officers</t>
  </si>
  <si>
    <t>Signs/Stickers</t>
  </si>
  <si>
    <t>Graffiti Removal</t>
  </si>
  <si>
    <t>Telephone</t>
  </si>
  <si>
    <t>Officer Appreciation</t>
  </si>
  <si>
    <t>Subtotal</t>
  </si>
  <si>
    <t>Communications</t>
  </si>
  <si>
    <t>Advocator</t>
  </si>
  <si>
    <t>Hospitality</t>
  </si>
  <si>
    <t>Directory</t>
  </si>
  <si>
    <t>Planning</t>
  </si>
  <si>
    <t>NPU-N Mtg Space Contribution</t>
  </si>
  <si>
    <t>Lifelong Inman Park</t>
  </si>
  <si>
    <t>Archives</t>
  </si>
  <si>
    <t>Beautification</t>
  </si>
  <si>
    <t>Beautification Maintenance</t>
  </si>
  <si>
    <t xml:space="preserve">Springvale Maintenance - General </t>
  </si>
  <si>
    <t>Grant - Tree Watch</t>
  </si>
  <si>
    <t>Executive</t>
  </si>
  <si>
    <t>General Board Expenses</t>
  </si>
  <si>
    <t>Insurance - E&amp;O for Officers</t>
  </si>
  <si>
    <t>Trademark</t>
  </si>
  <si>
    <t>Corp Registration</t>
  </si>
  <si>
    <t>Legal</t>
  </si>
  <si>
    <t>Social</t>
  </si>
  <si>
    <t>Porch Parties</t>
  </si>
  <si>
    <t>Holiday Party</t>
  </si>
  <si>
    <t>4th of July Party</t>
  </si>
  <si>
    <t>Grants</t>
  </si>
  <si>
    <t>Little 5 Mini Precinct</t>
  </si>
  <si>
    <t>Freedom Park Conservancy</t>
  </si>
  <si>
    <t>Ponce de Leon Library</t>
  </si>
  <si>
    <t>MLK Library</t>
  </si>
  <si>
    <t>Art on the Beltline</t>
  </si>
  <si>
    <t>Board Discretionary Grants</t>
  </si>
  <si>
    <t>IPNA Security Memberships - Individuals</t>
  </si>
  <si>
    <t>IPNA Security Memberships - Multifamily</t>
  </si>
  <si>
    <t>IPNA Security Memberships - Business</t>
  </si>
  <si>
    <t>Inman Park Cooperative Preschool</t>
  </si>
  <si>
    <t>Jennie's Cleaners</t>
  </si>
  <si>
    <t>Inman Park Animal Association</t>
  </si>
  <si>
    <t>Atlanta Beltline Wine Stroll - From Friends of I.P.</t>
  </si>
  <si>
    <t>Patrol Car</t>
  </si>
  <si>
    <t>Fuel</t>
  </si>
  <si>
    <t>Repairs</t>
  </si>
  <si>
    <t>Education</t>
  </si>
  <si>
    <t>Grady High School</t>
  </si>
  <si>
    <t>Inman Middle School</t>
  </si>
  <si>
    <t>Mary Lin Elementary School</t>
  </si>
  <si>
    <t>Hope Hill Elementary School</t>
  </si>
  <si>
    <t>Checks</t>
  </si>
  <si>
    <t>Moolah</t>
  </si>
  <si>
    <t>Film Industry - Donations</t>
  </si>
  <si>
    <t>CPA - Audit / Tax Prep. Expenses</t>
  </si>
  <si>
    <t>Bank Fees/Charges</t>
  </si>
  <si>
    <t>TOTAL</t>
  </si>
  <si>
    <t>EXPENSE</t>
  </si>
  <si>
    <t>Iron Workers Lofts</t>
  </si>
  <si>
    <t>Wrecking Bar</t>
  </si>
  <si>
    <t>Seed and Feed</t>
  </si>
  <si>
    <t>Trolley Barn</t>
  </si>
  <si>
    <t>Inman Mews Townhomes</t>
  </si>
  <si>
    <t>Insurance / Registration</t>
  </si>
  <si>
    <t>Inventories: IPNA Flags / Banners / Stickers</t>
  </si>
  <si>
    <t>Historic Preservation</t>
  </si>
  <si>
    <t>Fees &amp; Services: Moolah / Quickbooks / Memberclicks</t>
  </si>
  <si>
    <t>Springvale Maintenance - Special Allocation</t>
  </si>
  <si>
    <t>Inman Motor Works Condominiums</t>
  </si>
  <si>
    <t>Brickworks Condominium Association</t>
  </si>
  <si>
    <t>Garland at Inman Park Condo Association</t>
  </si>
  <si>
    <t>Inman Walk Homeowners Association</t>
  </si>
  <si>
    <t>IPV Master Association</t>
  </si>
  <si>
    <t>Inman Park Townhomes on Dixie</t>
  </si>
  <si>
    <t>Advertising/Promotions</t>
  </si>
  <si>
    <t>Inman Park Master Plan</t>
  </si>
  <si>
    <t>Visioning for Hulsey Yards-Consultative Fee</t>
  </si>
  <si>
    <t>FY19 Budget</t>
  </si>
  <si>
    <t>Little 5 Points Alliance</t>
  </si>
  <si>
    <t>Emory Archive Contribution</t>
  </si>
  <si>
    <t>Homeowner Sidewalk Subsidies - 2019</t>
  </si>
  <si>
    <t>L5P CAC</t>
  </si>
  <si>
    <t>New Expense</t>
  </si>
  <si>
    <t>Increase of $5K</t>
  </si>
  <si>
    <t>Increase of $7K</t>
  </si>
  <si>
    <t>Increase of $4K</t>
  </si>
  <si>
    <t>Increased $30K based on last year's Revenue</t>
  </si>
  <si>
    <t>As of 9/18/2018</t>
  </si>
  <si>
    <t>Cash In Bank (Less O/S Checks)</t>
  </si>
  <si>
    <t>Reserve</t>
  </si>
  <si>
    <t>Increase of $10K from published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</si>
</sst>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6" fillId="4" borderId="9" xfId="2" applyFont="1" applyFill="1" applyBorder="1" applyAlignment="1" applyProtection="1">
      <alignment horizontal="left" vertical="top"/>
      <protection locked="0"/>
    </xf>
    <xf numFmtId="37" fontId="9" fillId="4" borderId="10" xfId="3" applyNumberFormat="1" applyFont="1" applyFill="1" applyBorder="1" applyAlignment="1" applyProtection="1">
      <alignment horizontal="right"/>
    </xf>
    <xf numFmtId="37" fontId="9" fillId="4" borderId="10" xfId="3" applyNumberFormat="1" applyFont="1" applyFill="1" applyBorder="1" applyAlignment="1" applyProtection="1">
      <alignment horizontal="right"/>
      <protection locked="0"/>
    </xf>
    <xf numFmtId="37" fontId="9" fillId="4" borderId="1" xfId="3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8" fillId="2" borderId="2" xfId="2" applyFont="1" applyFill="1" applyBorder="1" applyAlignment="1" applyProtection="1">
      <alignment horizontal="left" vertical="top"/>
      <protection locked="0"/>
    </xf>
    <xf numFmtId="0" fontId="6" fillId="0" borderId="1" xfId="2" applyFont="1" applyBorder="1" applyAlignment="1" applyProtection="1">
      <alignment horizontal="right" vertical="top"/>
      <protection locked="0"/>
    </xf>
    <xf numFmtId="37" fontId="9" fillId="0" borderId="4" xfId="3" applyNumberFormat="1" applyFont="1" applyFill="1" applyBorder="1" applyAlignment="1" applyProtection="1">
      <alignment horizontal="right"/>
    </xf>
    <xf numFmtId="37" fontId="9" fillId="0" borderId="3" xfId="3" applyNumberFormat="1" applyFont="1" applyFill="1" applyBorder="1" applyAlignment="1" applyProtection="1">
      <alignment horizontal="right"/>
    </xf>
    <xf numFmtId="0" fontId="6" fillId="0" borderId="13" xfId="2" applyFont="1" applyBorder="1" applyAlignment="1" applyProtection="1">
      <alignment horizontal="right" vertical="top"/>
      <protection locked="0"/>
    </xf>
    <xf numFmtId="37" fontId="9" fillId="0" borderId="5" xfId="3" applyNumberFormat="1" applyFont="1" applyFill="1" applyBorder="1" applyAlignment="1" applyProtection="1">
      <alignment horizontal="right"/>
    </xf>
    <xf numFmtId="0" fontId="6" fillId="0" borderId="1" xfId="2" applyFont="1" applyFill="1" applyBorder="1" applyAlignment="1" applyProtection="1">
      <alignment horizontal="right" vertical="top"/>
      <protection locked="0"/>
    </xf>
    <xf numFmtId="37" fontId="9" fillId="0" borderId="4" xfId="3" applyNumberFormat="1" applyFont="1" applyFill="1" applyBorder="1" applyAlignment="1" applyProtection="1">
      <alignment horizontal="right"/>
      <protection locked="0"/>
    </xf>
    <xf numFmtId="0" fontId="6" fillId="0" borderId="11" xfId="2" applyFont="1" applyBorder="1" applyAlignment="1" applyProtection="1">
      <alignment horizontal="right" vertical="top"/>
      <protection locked="0"/>
    </xf>
    <xf numFmtId="37" fontId="9" fillId="0" borderId="3" xfId="3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left" vertical="top"/>
      <protection locked="0"/>
    </xf>
    <xf numFmtId="0" fontId="6" fillId="0" borderId="1" xfId="2" applyFont="1" applyBorder="1" applyAlignment="1" applyProtection="1">
      <alignment horizontal="left" vertical="top"/>
      <protection locked="0"/>
    </xf>
    <xf numFmtId="3" fontId="8" fillId="2" borderId="2" xfId="2" applyNumberFormat="1" applyFont="1" applyFill="1" applyBorder="1" applyAlignment="1">
      <alignment horizontal="center" vertical="center"/>
    </xf>
    <xf numFmtId="3" fontId="8" fillId="3" borderId="0" xfId="2" applyNumberFormat="1" applyFont="1" applyFill="1" applyBorder="1" applyAlignment="1">
      <alignment horizontal="left" vertical="center"/>
    </xf>
    <xf numFmtId="5" fontId="8" fillId="0" borderId="5" xfId="3" applyNumberFormat="1" applyFont="1" applyBorder="1" applyAlignment="1" applyProtection="1">
      <alignment horizontal="right" vertical="center"/>
      <protection locked="0"/>
    </xf>
    <xf numFmtId="5" fontId="8" fillId="0" borderId="7" xfId="3" applyNumberFormat="1" applyFont="1" applyFill="1" applyBorder="1" applyAlignment="1" applyProtection="1">
      <alignment horizontal="right" vertical="center"/>
      <protection locked="0"/>
    </xf>
    <xf numFmtId="5" fontId="8" fillId="0" borderId="15" xfId="3" applyNumberFormat="1" applyFont="1" applyFill="1" applyBorder="1" applyAlignment="1" applyProtection="1">
      <alignment horizontal="right" vertical="center"/>
      <protection locked="0"/>
    </xf>
    <xf numFmtId="0" fontId="6" fillId="6" borderId="10" xfId="2" applyFont="1" applyFill="1" applyBorder="1" applyAlignment="1" applyProtection="1">
      <alignment horizontal="left" vertical="top"/>
      <protection locked="0"/>
    </xf>
    <xf numFmtId="0" fontId="6" fillId="6" borderId="1" xfId="2" applyFont="1" applyFill="1" applyBorder="1" applyAlignment="1" applyProtection="1">
      <alignment horizontal="left" vertical="top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3" fontId="6" fillId="2" borderId="4" xfId="2" applyNumberFormat="1" applyFont="1" applyFill="1" applyBorder="1" applyAlignment="1">
      <alignment horizontal="left" vertical="center"/>
    </xf>
    <xf numFmtId="3" fontId="6" fillId="2" borderId="4" xfId="2" applyNumberFormat="1" applyFont="1" applyFill="1" applyBorder="1" applyAlignment="1">
      <alignment horizontal="right" vertical="center"/>
    </xf>
    <xf numFmtId="37" fontId="5" fillId="0" borderId="4" xfId="2" applyNumberFormat="1" applyFont="1" applyFill="1" applyBorder="1" applyAlignment="1">
      <alignment horizontal="right" vertical="center" wrapText="1"/>
    </xf>
    <xf numFmtId="37" fontId="5" fillId="0" borderId="4" xfId="2" applyNumberFormat="1" applyFont="1" applyFill="1" applyBorder="1" applyAlignment="1">
      <alignment horizontal="right" wrapText="1"/>
    </xf>
    <xf numFmtId="3" fontId="6" fillId="0" borderId="4" xfId="2" applyNumberFormat="1" applyFont="1" applyFill="1" applyBorder="1" applyAlignment="1">
      <alignment horizontal="left" vertical="center"/>
    </xf>
    <xf numFmtId="3" fontId="6" fillId="0" borderId="4" xfId="2" applyNumberFormat="1" applyFont="1" applyFill="1" applyBorder="1" applyAlignment="1">
      <alignment horizontal="right" vertical="center"/>
    </xf>
    <xf numFmtId="3" fontId="8" fillId="2" borderId="5" xfId="2" applyNumberFormat="1" applyFont="1" applyFill="1" applyBorder="1" applyAlignment="1">
      <alignment horizontal="right"/>
    </xf>
    <xf numFmtId="37" fontId="10" fillId="0" borderId="5" xfId="2" applyNumberFormat="1" applyFont="1" applyFill="1" applyBorder="1" applyAlignment="1">
      <alignment horizontal="right" wrapText="1"/>
    </xf>
    <xf numFmtId="3" fontId="10" fillId="7" borderId="9" xfId="2" applyNumberFormat="1" applyFont="1" applyFill="1" applyBorder="1" applyAlignment="1">
      <alignment horizontal="left"/>
    </xf>
    <xf numFmtId="3" fontId="8" fillId="7" borderId="10" xfId="2" applyNumberFormat="1" applyFont="1" applyFill="1" applyBorder="1" applyAlignment="1">
      <alignment horizontal="left"/>
    </xf>
    <xf numFmtId="3" fontId="8" fillId="7" borderId="1" xfId="2" applyNumberFormat="1" applyFont="1" applyFill="1" applyBorder="1" applyAlignment="1">
      <alignment horizontal="left"/>
    </xf>
    <xf numFmtId="3" fontId="6" fillId="2" borderId="3" xfId="2" applyNumberFormat="1" applyFont="1" applyFill="1" applyBorder="1" applyAlignment="1">
      <alignment horizontal="left"/>
    </xf>
    <xf numFmtId="3" fontId="6" fillId="2" borderId="3" xfId="2" applyNumberFormat="1" applyFont="1" applyFill="1" applyBorder="1" applyAlignment="1">
      <alignment horizontal="right"/>
    </xf>
    <xf numFmtId="37" fontId="5" fillId="0" borderId="3" xfId="2" applyNumberFormat="1" applyFont="1" applyFill="1" applyBorder="1" applyAlignment="1">
      <alignment horizontal="right" wrapText="1"/>
    </xf>
    <xf numFmtId="3" fontId="6" fillId="0" borderId="4" xfId="2" applyNumberFormat="1" applyFont="1" applyFill="1" applyBorder="1" applyAlignment="1">
      <alignment horizontal="left"/>
    </xf>
    <xf numFmtId="3" fontId="6" fillId="0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lef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left"/>
    </xf>
    <xf numFmtId="3" fontId="6" fillId="2" borderId="5" xfId="2" applyNumberFormat="1" applyFont="1" applyFill="1" applyBorder="1" applyAlignment="1">
      <alignment horizontal="right"/>
    </xf>
    <xf numFmtId="37" fontId="5" fillId="0" borderId="5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/>
    </xf>
    <xf numFmtId="37" fontId="10" fillId="0" borderId="4" xfId="2" applyNumberFormat="1" applyFont="1" applyFill="1" applyBorder="1" applyAlignment="1">
      <alignment horizontal="right" wrapText="1"/>
    </xf>
    <xf numFmtId="3" fontId="6" fillId="0" borderId="3" xfId="2" applyNumberFormat="1" applyFont="1" applyFill="1" applyBorder="1" applyAlignment="1">
      <alignment horizontal="left"/>
    </xf>
    <xf numFmtId="3" fontId="6" fillId="0" borderId="3" xfId="2" applyNumberFormat="1" applyFont="1" applyFill="1" applyBorder="1" applyAlignment="1">
      <alignment horizontal="right"/>
    </xf>
    <xf numFmtId="3" fontId="10" fillId="3" borderId="4" xfId="2" applyNumberFormat="1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left"/>
    </xf>
    <xf numFmtId="3" fontId="6" fillId="0" borderId="5" xfId="2" applyNumberFormat="1" applyFont="1" applyFill="1" applyBorder="1" applyAlignment="1">
      <alignment horizontal="right"/>
    </xf>
    <xf numFmtId="0" fontId="6" fillId="5" borderId="9" xfId="2" applyFont="1" applyFill="1" applyBorder="1" applyAlignment="1" applyProtection="1">
      <alignment horizontal="left" vertical="top"/>
      <protection locked="0"/>
    </xf>
    <xf numFmtId="37" fontId="9" fillId="5" borderId="10" xfId="3" applyNumberFormat="1" applyFont="1" applyFill="1" applyBorder="1" applyAlignment="1" applyProtection="1">
      <alignment horizontal="right"/>
    </xf>
    <xf numFmtId="37" fontId="9" fillId="5" borderId="1" xfId="3" applyNumberFormat="1" applyFont="1" applyFill="1" applyBorder="1" applyAlignment="1" applyProtection="1">
      <alignment horizontal="right"/>
    </xf>
    <xf numFmtId="3" fontId="8" fillId="0" borderId="4" xfId="2" applyNumberFormat="1" applyFont="1" applyFill="1" applyBorder="1" applyAlignment="1">
      <alignment horizontal="right"/>
    </xf>
    <xf numFmtId="0" fontId="8" fillId="0" borderId="14" xfId="2" applyFont="1" applyBorder="1" applyAlignment="1" applyProtection="1">
      <alignment horizontal="center" vertical="center"/>
      <protection locked="0"/>
    </xf>
    <xf numFmtId="3" fontId="8" fillId="2" borderId="5" xfId="2" applyNumberFormat="1" applyFont="1" applyFill="1" applyBorder="1" applyAlignment="1">
      <alignment vertical="center"/>
    </xf>
    <xf numFmtId="5" fontId="10" fillId="0" borderId="5" xfId="2" applyNumberFormat="1" applyFont="1" applyFill="1" applyBorder="1" applyAlignment="1">
      <alignment vertical="center" wrapText="1"/>
    </xf>
    <xf numFmtId="5" fontId="10" fillId="0" borderId="7" xfId="2" applyNumberFormat="1" applyFont="1" applyFill="1" applyBorder="1" applyAlignment="1">
      <alignment vertical="center" wrapText="1"/>
    </xf>
    <xf numFmtId="5" fontId="10" fillId="0" borderId="15" xfId="2" applyNumberFormat="1" applyFont="1" applyFill="1" applyBorder="1" applyAlignment="1">
      <alignment horizontal="right" vertical="center" wrapText="1"/>
    </xf>
    <xf numFmtId="0" fontId="6" fillId="0" borderId="0" xfId="1" applyFont="1"/>
    <xf numFmtId="5" fontId="5" fillId="0" borderId="0" xfId="2" applyNumberFormat="1" applyFont="1"/>
    <xf numFmtId="0" fontId="4" fillId="0" borderId="0" xfId="0" applyFont="1" applyFill="1"/>
    <xf numFmtId="0" fontId="4" fillId="0" borderId="0" xfId="0" applyFont="1" applyAlignment="1">
      <alignment horizontal="right"/>
    </xf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8" fillId="2" borderId="5" xfId="2" applyNumberFormat="1" applyFont="1" applyFill="1" applyBorder="1" applyAlignment="1">
      <alignment horizontal="center" vertical="center"/>
    </xf>
    <xf numFmtId="3" fontId="8" fillId="2" borderId="3" xfId="2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/>
    <xf numFmtId="3" fontId="5" fillId="6" borderId="9" xfId="2" applyNumberFormat="1" applyFont="1" applyFill="1" applyBorder="1" applyAlignment="1"/>
    <xf numFmtId="3" fontId="6" fillId="8" borderId="4" xfId="2" applyNumberFormat="1" applyFont="1" applyFill="1" applyBorder="1" applyAlignment="1">
      <alignment horizontal="left"/>
    </xf>
    <xf numFmtId="3" fontId="6" fillId="8" borderId="4" xfId="2" applyNumberFormat="1" applyFont="1" applyFill="1" applyBorder="1" applyAlignment="1">
      <alignment horizontal="right"/>
    </xf>
    <xf numFmtId="37" fontId="5" fillId="8" borderId="4" xfId="2" applyNumberFormat="1" applyFont="1" applyFill="1" applyBorder="1" applyAlignment="1">
      <alignment horizontal="right" wrapText="1"/>
    </xf>
    <xf numFmtId="3" fontId="6" fillId="8" borderId="3" xfId="2" applyNumberFormat="1" applyFont="1" applyFill="1" applyBorder="1" applyAlignment="1">
      <alignment horizontal="right"/>
    </xf>
    <xf numFmtId="37" fontId="5" fillId="8" borderId="3" xfId="2" applyNumberFormat="1" applyFont="1" applyFill="1" applyBorder="1" applyAlignment="1">
      <alignment horizontal="right" wrapText="1"/>
    </xf>
    <xf numFmtId="0" fontId="6" fillId="8" borderId="1" xfId="2" applyFont="1" applyFill="1" applyBorder="1" applyAlignment="1" applyProtection="1">
      <alignment horizontal="left" vertical="center"/>
      <protection locked="0"/>
    </xf>
    <xf numFmtId="37" fontId="9" fillId="8" borderId="4" xfId="3" applyNumberFormat="1" applyFont="1" applyFill="1" applyBorder="1" applyAlignment="1" applyProtection="1">
      <alignment horizontal="right" vertical="center"/>
    </xf>
    <xf numFmtId="37" fontId="9" fillId="8" borderId="4" xfId="3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/>
    <xf numFmtId="5" fontId="9" fillId="0" borderId="17" xfId="2" applyNumberFormat="1" applyFont="1" applyFill="1" applyBorder="1" applyAlignment="1">
      <alignment horizontal="right"/>
    </xf>
    <xf numFmtId="5" fontId="9" fillId="0" borderId="18" xfId="2" applyNumberFormat="1" applyFont="1" applyFill="1" applyBorder="1" applyAlignment="1">
      <alignment horizontal="center"/>
    </xf>
    <xf numFmtId="5" fontId="9" fillId="0" borderId="19" xfId="2" applyNumberFormat="1" applyFont="1" applyFill="1" applyBorder="1" applyAlignment="1">
      <alignment horizontal="right"/>
    </xf>
    <xf numFmtId="5" fontId="9" fillId="0" borderId="20" xfId="2" applyNumberFormat="1" applyFont="1" applyFill="1" applyBorder="1" applyAlignment="1">
      <alignment horizontal="center"/>
    </xf>
    <xf numFmtId="5" fontId="7" fillId="0" borderId="21" xfId="2" applyNumberFormat="1" applyFont="1" applyFill="1" applyBorder="1" applyAlignment="1">
      <alignment horizontal="right"/>
    </xf>
    <xf numFmtId="5" fontId="7" fillId="0" borderId="21" xfId="2" applyNumberFormat="1" applyFont="1" applyFill="1" applyBorder="1" applyAlignment="1">
      <alignment horizontal="center"/>
    </xf>
    <xf numFmtId="0" fontId="8" fillId="0" borderId="2" xfId="2" applyFont="1" applyBorder="1" applyAlignment="1" applyProtection="1">
      <alignment horizontal="center" vertical="top"/>
      <protection locked="0"/>
    </xf>
    <xf numFmtId="0" fontId="6" fillId="4" borderId="6" xfId="2" applyFont="1" applyFill="1" applyBorder="1" applyAlignment="1" applyProtection="1">
      <alignment horizontal="left" vertical="top"/>
      <protection locked="0"/>
    </xf>
    <xf numFmtId="37" fontId="9" fillId="4" borderId="8" xfId="3" applyNumberFormat="1" applyFont="1" applyFill="1" applyBorder="1" applyAlignment="1" applyProtection="1">
      <alignment horizontal="right"/>
    </xf>
    <xf numFmtId="37" fontId="9" fillId="4" borderId="8" xfId="3" applyNumberFormat="1" applyFont="1" applyFill="1" applyBorder="1" applyAlignment="1" applyProtection="1">
      <alignment horizontal="right"/>
      <protection locked="0"/>
    </xf>
    <xf numFmtId="37" fontId="9" fillId="4" borderId="11" xfId="3" applyNumberFormat="1" applyFont="1" applyFill="1" applyBorder="1" applyAlignment="1" applyProtection="1">
      <alignment horizontal="right"/>
      <protection locked="0"/>
    </xf>
    <xf numFmtId="3" fontId="5" fillId="2" borderId="12" xfId="2" applyNumberFormat="1" applyFont="1" applyFill="1" applyBorder="1" applyAlignment="1">
      <alignment vertical="center"/>
    </xf>
    <xf numFmtId="0" fontId="6" fillId="2" borderId="23" xfId="2" applyFont="1" applyFill="1" applyBorder="1" applyAlignment="1" applyProtection="1">
      <alignment horizontal="left" vertical="center"/>
      <protection locked="0"/>
    </xf>
    <xf numFmtId="42" fontId="7" fillId="0" borderId="23" xfId="3" applyNumberFormat="1" applyFont="1" applyFill="1" applyBorder="1" applyAlignment="1" applyProtection="1">
      <alignment horizontal="center" vertical="center"/>
    </xf>
    <xf numFmtId="42" fontId="7" fillId="0" borderId="24" xfId="3" applyNumberFormat="1" applyFont="1" applyFill="1" applyBorder="1" applyAlignment="1" applyProtection="1">
      <alignment horizontal="center" vertical="center"/>
    </xf>
    <xf numFmtId="42" fontId="7" fillId="0" borderId="25" xfId="3" applyNumberFormat="1" applyFont="1" applyFill="1" applyBorder="1" applyAlignment="1" applyProtection="1">
      <alignment horizontal="right" vertical="center"/>
    </xf>
    <xf numFmtId="3" fontId="6" fillId="8" borderId="4" xfId="2" applyNumberFormat="1" applyFont="1" applyFill="1" applyBorder="1" applyAlignment="1">
      <alignment horizontal="left" vertical="center"/>
    </xf>
    <xf numFmtId="3" fontId="6" fillId="8" borderId="4" xfId="2" applyNumberFormat="1" applyFont="1" applyFill="1" applyBorder="1" applyAlignment="1">
      <alignment horizontal="right" vertical="center"/>
    </xf>
    <xf numFmtId="37" fontId="5" fillId="8" borderId="4" xfId="2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zoomScale="70" zoomScaleNormal="70" workbookViewId="0">
      <selection activeCell="B93" sqref="B93"/>
    </sheetView>
  </sheetViews>
  <sheetFormatPr baseColWidth="10" defaultColWidth="8.83203125" defaultRowHeight="14"/>
  <cols>
    <col min="1" max="1" width="16.33203125" style="6" customWidth="1"/>
    <col min="2" max="2" width="44.5" style="6" bestFit="1" customWidth="1"/>
    <col min="3" max="4" width="12" style="6" hidden="1" customWidth="1"/>
    <col min="5" max="5" width="15.1640625" style="6" customWidth="1"/>
    <col min="6" max="6" width="20.33203125" style="6" hidden="1" customWidth="1"/>
    <col min="7" max="7" width="15.33203125" style="6" customWidth="1"/>
    <col min="8" max="8" width="3.1640625" style="66" customWidth="1"/>
    <col min="9" max="9" width="16.83203125" style="69" customWidth="1"/>
    <col min="10" max="10" width="16.6640625" style="69" customWidth="1"/>
    <col min="11" max="11" width="41.6640625" style="6" customWidth="1"/>
    <col min="12" max="12" width="8.83203125" style="6"/>
    <col min="13" max="13" width="10" style="6" bestFit="1" customWidth="1"/>
    <col min="14" max="14" width="8.83203125" style="6"/>
    <col min="15" max="15" width="21.83203125" style="6" customWidth="1"/>
    <col min="16" max="16384" width="8.83203125" style="6"/>
  </cols>
  <sheetData>
    <row r="1" spans="1:10" s="1" customFormat="1" ht="23.25" customHeight="1" thickBot="1">
      <c r="A1" s="95"/>
      <c r="B1" s="96"/>
      <c r="C1" s="97" t="s">
        <v>0</v>
      </c>
      <c r="D1" s="98" t="s">
        <v>1</v>
      </c>
      <c r="E1" s="99" t="s">
        <v>83</v>
      </c>
    </row>
    <row r="2" spans="1:10" s="1" customFormat="1" ht="23.25" customHeight="1">
      <c r="A2" s="90" t="s">
        <v>2</v>
      </c>
      <c r="B2" s="91" t="s">
        <v>42</v>
      </c>
      <c r="C2" s="92"/>
      <c r="D2" s="93"/>
      <c r="E2" s="94"/>
      <c r="F2" s="6"/>
    </row>
    <row r="3" spans="1:10" s="1" customFormat="1" ht="22.5" customHeight="1">
      <c r="A3" s="7"/>
      <c r="B3" s="8" t="s">
        <v>57</v>
      </c>
      <c r="C3" s="9">
        <v>0</v>
      </c>
      <c r="D3" s="9">
        <v>0</v>
      </c>
      <c r="E3" s="9">
        <v>5500</v>
      </c>
      <c r="F3" s="6"/>
    </row>
    <row r="4" spans="1:10">
      <c r="A4" s="7"/>
      <c r="B4" s="8" t="s">
        <v>58</v>
      </c>
      <c r="C4" s="9">
        <v>116300</v>
      </c>
      <c r="D4" s="9">
        <v>120000</v>
      </c>
      <c r="E4" s="9">
        <v>75000</v>
      </c>
      <c r="H4" s="6"/>
      <c r="I4" s="6"/>
      <c r="J4" s="6"/>
    </row>
    <row r="5" spans="1:10">
      <c r="A5" s="7"/>
      <c r="B5" s="2" t="s">
        <v>44</v>
      </c>
      <c r="C5" s="3"/>
      <c r="D5" s="4"/>
      <c r="E5" s="5"/>
      <c r="H5" s="6"/>
      <c r="I5" s="6"/>
      <c r="J5" s="6"/>
    </row>
    <row r="6" spans="1:10">
      <c r="A6" s="7"/>
      <c r="B6" s="11" t="s">
        <v>45</v>
      </c>
      <c r="C6" s="12">
        <v>0</v>
      </c>
      <c r="D6" s="12">
        <v>0</v>
      </c>
      <c r="E6" s="12">
        <v>300</v>
      </c>
      <c r="H6" s="6"/>
      <c r="I6" s="6"/>
      <c r="J6" s="6"/>
    </row>
    <row r="7" spans="1:10">
      <c r="A7" s="7"/>
      <c r="B7" s="11" t="s">
        <v>65</v>
      </c>
      <c r="C7" s="12"/>
      <c r="D7" s="12"/>
      <c r="E7" s="12">
        <v>300</v>
      </c>
      <c r="H7" s="6"/>
      <c r="I7" s="6"/>
      <c r="J7" s="6"/>
    </row>
    <row r="8" spans="1:10">
      <c r="A8" s="7"/>
      <c r="B8" s="11" t="s">
        <v>66</v>
      </c>
      <c r="C8" s="12"/>
      <c r="D8" s="12"/>
      <c r="E8" s="12">
        <v>300</v>
      </c>
      <c r="H8" s="6"/>
      <c r="I8" s="6"/>
      <c r="J8" s="6"/>
    </row>
    <row r="9" spans="1:10">
      <c r="A9" s="7"/>
      <c r="B9" s="11" t="s">
        <v>67</v>
      </c>
      <c r="C9" s="12"/>
      <c r="D9" s="12"/>
      <c r="E9" s="12">
        <v>300</v>
      </c>
      <c r="H9" s="6"/>
      <c r="I9" s="6"/>
      <c r="J9" s="6"/>
    </row>
    <row r="10" spans="1:10">
      <c r="A10" s="7"/>
      <c r="B10" s="13" t="s">
        <v>47</v>
      </c>
      <c r="C10" s="9">
        <v>0</v>
      </c>
      <c r="D10" s="14">
        <v>0</v>
      </c>
      <c r="E10" s="14">
        <v>300</v>
      </c>
      <c r="H10" s="6"/>
      <c r="I10" s="6"/>
      <c r="J10" s="6"/>
    </row>
    <row r="11" spans="1:10">
      <c r="A11" s="7"/>
      <c r="B11" s="8" t="s">
        <v>46</v>
      </c>
      <c r="C11" s="9">
        <v>0</v>
      </c>
      <c r="D11" s="14">
        <v>0</v>
      </c>
      <c r="E11" s="14">
        <v>300</v>
      </c>
      <c r="H11" s="6"/>
      <c r="I11" s="6"/>
      <c r="J11" s="6"/>
    </row>
    <row r="12" spans="1:10">
      <c r="A12" s="72"/>
      <c r="B12" s="2" t="s">
        <v>43</v>
      </c>
      <c r="C12" s="3"/>
      <c r="D12" s="4"/>
      <c r="E12" s="5"/>
      <c r="H12" s="6"/>
      <c r="I12" s="6"/>
      <c r="J12" s="6"/>
    </row>
    <row r="13" spans="1:10">
      <c r="A13" s="72"/>
      <c r="B13" s="15" t="s">
        <v>78</v>
      </c>
      <c r="C13" s="10">
        <v>0</v>
      </c>
      <c r="D13" s="16">
        <v>0</v>
      </c>
      <c r="E13" s="16">
        <v>30000</v>
      </c>
      <c r="H13" s="6"/>
      <c r="I13" s="6"/>
      <c r="J13" s="6"/>
    </row>
    <row r="14" spans="1:10">
      <c r="A14" s="72"/>
      <c r="B14" s="15" t="s">
        <v>77</v>
      </c>
      <c r="C14" s="10"/>
      <c r="D14" s="16"/>
      <c r="E14" s="16">
        <v>2672</v>
      </c>
      <c r="H14" s="6"/>
      <c r="I14" s="6"/>
      <c r="J14" s="6"/>
    </row>
    <row r="15" spans="1:10">
      <c r="A15" s="72"/>
      <c r="B15" s="15" t="s">
        <v>74</v>
      </c>
      <c r="C15" s="10"/>
      <c r="D15" s="16"/>
      <c r="E15" s="16">
        <v>1000</v>
      </c>
      <c r="H15" s="6"/>
      <c r="I15" s="6"/>
      <c r="J15" s="6"/>
    </row>
    <row r="16" spans="1:10">
      <c r="A16" s="72"/>
      <c r="B16" s="13" t="s">
        <v>76</v>
      </c>
      <c r="C16" s="9">
        <v>0</v>
      </c>
      <c r="D16" s="14">
        <v>0</v>
      </c>
      <c r="E16" s="14">
        <v>600</v>
      </c>
      <c r="H16" s="6"/>
      <c r="I16" s="6"/>
      <c r="J16" s="6"/>
    </row>
    <row r="17" spans="1:10">
      <c r="A17" s="72"/>
      <c r="B17" s="8" t="s">
        <v>64</v>
      </c>
      <c r="C17" s="9">
        <v>0</v>
      </c>
      <c r="D17" s="14">
        <v>0</v>
      </c>
      <c r="E17" s="14">
        <v>950</v>
      </c>
      <c r="H17" s="6"/>
      <c r="I17" s="6"/>
      <c r="J17" s="6"/>
    </row>
    <row r="18" spans="1:10">
      <c r="A18" s="72"/>
      <c r="B18" s="8" t="s">
        <v>68</v>
      </c>
      <c r="C18" s="9">
        <v>0</v>
      </c>
      <c r="D18" s="14">
        <v>0</v>
      </c>
      <c r="E18" s="14">
        <v>2070</v>
      </c>
      <c r="H18" s="6"/>
      <c r="I18" s="6"/>
      <c r="J18" s="6"/>
    </row>
    <row r="19" spans="1:10">
      <c r="A19" s="72"/>
      <c r="B19" s="8" t="s">
        <v>75</v>
      </c>
      <c r="C19" s="9"/>
      <c r="D19" s="14"/>
      <c r="E19" s="14">
        <v>2000</v>
      </c>
      <c r="H19" s="6"/>
      <c r="I19" s="6"/>
      <c r="J19" s="6"/>
    </row>
    <row r="20" spans="1:10">
      <c r="A20" s="72"/>
      <c r="B20" s="8" t="s">
        <v>79</v>
      </c>
      <c r="C20" s="9"/>
      <c r="D20" s="14"/>
      <c r="E20" s="14">
        <v>1450</v>
      </c>
      <c r="H20" s="6"/>
      <c r="I20" s="6"/>
      <c r="J20" s="6"/>
    </row>
    <row r="21" spans="1:10">
      <c r="A21" s="72"/>
      <c r="B21" s="17" t="s">
        <v>3</v>
      </c>
      <c r="C21" s="9">
        <v>0</v>
      </c>
      <c r="D21" s="14">
        <v>25</v>
      </c>
      <c r="E21" s="14">
        <v>50</v>
      </c>
      <c r="H21" s="6"/>
      <c r="I21" s="6"/>
      <c r="J21" s="6"/>
    </row>
    <row r="22" spans="1:10" ht="30">
      <c r="A22" s="72"/>
      <c r="B22" s="79" t="s">
        <v>4</v>
      </c>
      <c r="C22" s="80">
        <v>157500</v>
      </c>
      <c r="D22" s="81">
        <v>181250</v>
      </c>
      <c r="E22" s="81">
        <v>210000</v>
      </c>
      <c r="F22" s="82" t="s">
        <v>92</v>
      </c>
      <c r="H22" s="6"/>
      <c r="I22" s="6"/>
      <c r="J22" s="6"/>
    </row>
    <row r="23" spans="1:10">
      <c r="A23" s="72"/>
      <c r="B23" s="17" t="s">
        <v>48</v>
      </c>
      <c r="C23" s="9">
        <v>0</v>
      </c>
      <c r="D23" s="14">
        <v>0</v>
      </c>
      <c r="E23" s="14">
        <v>13500</v>
      </c>
      <c r="H23" s="6"/>
      <c r="I23" s="6"/>
      <c r="J23" s="6"/>
    </row>
    <row r="24" spans="1:10">
      <c r="A24" s="72"/>
      <c r="B24" s="17" t="s">
        <v>85</v>
      </c>
      <c r="C24" s="9"/>
      <c r="D24" s="14"/>
      <c r="E24" s="14">
        <v>2500</v>
      </c>
      <c r="H24" s="6"/>
      <c r="I24" s="6"/>
      <c r="J24" s="6"/>
    </row>
    <row r="25" spans="1:10">
      <c r="A25" s="72"/>
      <c r="B25" s="18" t="s">
        <v>5</v>
      </c>
      <c r="C25" s="9">
        <v>750</v>
      </c>
      <c r="D25" s="14">
        <v>500</v>
      </c>
      <c r="E25" s="14">
        <v>1000</v>
      </c>
      <c r="H25" s="6"/>
      <c r="I25" s="6"/>
      <c r="J25" s="6"/>
    </row>
    <row r="26" spans="1:10" ht="15" thickBot="1">
      <c r="A26" s="72"/>
      <c r="B26" s="18" t="s">
        <v>59</v>
      </c>
      <c r="C26" s="9">
        <v>0</v>
      </c>
      <c r="D26" s="14">
        <v>0</v>
      </c>
      <c r="E26" s="14">
        <v>1000</v>
      </c>
      <c r="H26" s="6"/>
      <c r="I26" s="6"/>
      <c r="J26" s="6"/>
    </row>
    <row r="27" spans="1:10">
      <c r="A27" s="19" t="s">
        <v>62</v>
      </c>
      <c r="B27" s="20"/>
      <c r="C27" s="21">
        <v>274550</v>
      </c>
      <c r="D27" s="22">
        <v>301775</v>
      </c>
      <c r="E27" s="23">
        <f>SUM(E3:E26)</f>
        <v>351092</v>
      </c>
      <c r="H27" s="6"/>
      <c r="I27" s="6"/>
      <c r="J27" s="6"/>
    </row>
    <row r="28" spans="1:10">
      <c r="A28" s="73"/>
      <c r="B28" s="24"/>
      <c r="C28" s="24"/>
      <c r="D28" s="24"/>
      <c r="E28" s="25"/>
      <c r="F28" s="1"/>
      <c r="H28" s="6"/>
      <c r="I28" s="6"/>
      <c r="J28" s="6"/>
    </row>
    <row r="29" spans="1:10">
      <c r="A29" s="26" t="s">
        <v>63</v>
      </c>
      <c r="B29" s="27" t="s">
        <v>7</v>
      </c>
      <c r="C29" s="28">
        <v>135000</v>
      </c>
      <c r="D29" s="29">
        <v>157500</v>
      </c>
      <c r="E29" s="29">
        <v>135000</v>
      </c>
      <c r="H29" s="6"/>
      <c r="I29" s="6"/>
      <c r="J29" s="6"/>
    </row>
    <row r="30" spans="1:10" s="1" customFormat="1" ht="21.75" customHeight="1">
      <c r="A30" s="19" t="s">
        <v>6</v>
      </c>
      <c r="B30" s="27" t="s">
        <v>8</v>
      </c>
      <c r="C30" s="28">
        <v>1000</v>
      </c>
      <c r="D30" s="30">
        <v>1500</v>
      </c>
      <c r="E30" s="30">
        <v>1750</v>
      </c>
    </row>
    <row r="31" spans="1:10">
      <c r="A31" s="19"/>
      <c r="B31" s="31" t="s">
        <v>9</v>
      </c>
      <c r="C31" s="32">
        <v>500</v>
      </c>
      <c r="D31" s="30">
        <v>500</v>
      </c>
      <c r="E31" s="30">
        <v>500</v>
      </c>
      <c r="H31" s="6"/>
      <c r="I31" s="6"/>
      <c r="J31" s="6"/>
    </row>
    <row r="32" spans="1:10" s="1" customFormat="1" ht="17.25" customHeight="1">
      <c r="A32" s="19"/>
      <c r="B32" s="31" t="s">
        <v>11</v>
      </c>
      <c r="C32" s="32"/>
      <c r="D32" s="30">
        <v>0</v>
      </c>
      <c r="E32" s="30">
        <v>3000</v>
      </c>
      <c r="F32" s="6"/>
    </row>
    <row r="33" spans="1:10">
      <c r="A33" s="19"/>
      <c r="B33" s="2" t="s">
        <v>49</v>
      </c>
      <c r="C33" s="3"/>
      <c r="D33" s="4"/>
      <c r="E33" s="5"/>
      <c r="H33" s="6"/>
      <c r="I33" s="6"/>
      <c r="J33" s="6"/>
    </row>
    <row r="34" spans="1:10">
      <c r="A34" s="19"/>
      <c r="B34" s="28" t="s">
        <v>51</v>
      </c>
      <c r="C34" s="28">
        <v>15000</v>
      </c>
      <c r="D34" s="30">
        <v>15000</v>
      </c>
      <c r="E34" s="30">
        <v>9000</v>
      </c>
      <c r="H34" s="6"/>
      <c r="I34" s="6"/>
      <c r="J34" s="6"/>
    </row>
    <row r="35" spans="1:10">
      <c r="A35" s="19"/>
      <c r="B35" s="28" t="s">
        <v>50</v>
      </c>
      <c r="C35" s="28">
        <v>0</v>
      </c>
      <c r="D35" s="30">
        <v>0</v>
      </c>
      <c r="E35" s="30">
        <v>2000</v>
      </c>
      <c r="H35" s="6"/>
      <c r="I35" s="6"/>
      <c r="J35" s="6"/>
    </row>
    <row r="36" spans="1:10">
      <c r="A36" s="19"/>
      <c r="B36" s="28" t="s">
        <v>69</v>
      </c>
      <c r="C36" s="28">
        <v>0</v>
      </c>
      <c r="D36" s="30">
        <v>0</v>
      </c>
      <c r="E36" s="30">
        <v>4000</v>
      </c>
      <c r="H36" s="6"/>
      <c r="I36" s="6"/>
      <c r="J36" s="6"/>
    </row>
    <row r="37" spans="1:10">
      <c r="A37" s="19"/>
      <c r="B37" s="32" t="s">
        <v>10</v>
      </c>
      <c r="C37" s="32">
        <v>1000</v>
      </c>
      <c r="D37" s="30">
        <v>1000</v>
      </c>
      <c r="E37" s="30">
        <v>2320</v>
      </c>
      <c r="H37" s="6"/>
      <c r="I37" s="6"/>
      <c r="J37" s="6"/>
    </row>
    <row r="38" spans="1:10">
      <c r="A38" s="19"/>
      <c r="B38" s="33" t="s">
        <v>12</v>
      </c>
      <c r="C38" s="33">
        <v>152500</v>
      </c>
      <c r="D38" s="34">
        <v>175500</v>
      </c>
      <c r="E38" s="34">
        <f>SUM(E29:E37)</f>
        <v>157570</v>
      </c>
      <c r="H38" s="6"/>
      <c r="I38" s="6"/>
      <c r="J38" s="6"/>
    </row>
    <row r="39" spans="1:10">
      <c r="A39" s="35"/>
      <c r="B39" s="36"/>
      <c r="C39" s="36"/>
      <c r="D39" s="36"/>
      <c r="E39" s="37"/>
      <c r="H39" s="6"/>
      <c r="I39" s="6"/>
      <c r="J39" s="6"/>
    </row>
    <row r="40" spans="1:10">
      <c r="A40" s="70" t="s">
        <v>13</v>
      </c>
      <c r="B40" s="38" t="s">
        <v>14</v>
      </c>
      <c r="C40" s="39">
        <v>100</v>
      </c>
      <c r="D40" s="40">
        <v>100</v>
      </c>
      <c r="E40" s="40">
        <v>650</v>
      </c>
      <c r="H40" s="6"/>
      <c r="I40" s="6"/>
      <c r="J40" s="6"/>
    </row>
    <row r="41" spans="1:10">
      <c r="A41" s="19"/>
      <c r="B41" s="41" t="s">
        <v>72</v>
      </c>
      <c r="C41" s="42">
        <v>100</v>
      </c>
      <c r="D41" s="30">
        <v>100</v>
      </c>
      <c r="E41" s="30">
        <v>9500</v>
      </c>
      <c r="H41" s="6"/>
      <c r="I41" s="6"/>
      <c r="J41" s="6"/>
    </row>
    <row r="42" spans="1:10">
      <c r="A42" s="19"/>
      <c r="B42" s="43" t="s">
        <v>15</v>
      </c>
      <c r="C42" s="44">
        <v>500</v>
      </c>
      <c r="D42" s="30">
        <v>500</v>
      </c>
      <c r="E42" s="30">
        <v>1000</v>
      </c>
      <c r="H42" s="6"/>
      <c r="I42" s="6"/>
      <c r="J42" s="6"/>
    </row>
    <row r="43" spans="1:10">
      <c r="A43" s="19"/>
      <c r="B43" s="53" t="s">
        <v>16</v>
      </c>
      <c r="C43" s="54">
        <v>2500</v>
      </c>
      <c r="D43" s="47">
        <v>2500</v>
      </c>
      <c r="E43" s="47">
        <v>1000</v>
      </c>
      <c r="F43" s="6" t="s">
        <v>91</v>
      </c>
      <c r="H43" s="6"/>
      <c r="I43" s="6"/>
      <c r="J43" s="6"/>
    </row>
    <row r="44" spans="1:10">
      <c r="A44" s="19"/>
      <c r="B44" s="45" t="s">
        <v>80</v>
      </c>
      <c r="C44" s="46"/>
      <c r="D44" s="47"/>
      <c r="E44" s="47">
        <v>1000</v>
      </c>
      <c r="H44" s="6"/>
      <c r="I44" s="6"/>
      <c r="J44" s="6"/>
    </row>
    <row r="45" spans="1:10">
      <c r="A45" s="19"/>
      <c r="B45" s="45" t="s">
        <v>71</v>
      </c>
      <c r="C45" s="46"/>
      <c r="D45" s="47"/>
      <c r="E45" s="47">
        <v>500</v>
      </c>
      <c r="H45" s="6"/>
      <c r="I45" s="6"/>
      <c r="J45" s="6"/>
    </row>
    <row r="46" spans="1:10">
      <c r="A46" s="71"/>
      <c r="B46" s="48" t="s">
        <v>12</v>
      </c>
      <c r="C46" s="48">
        <v>19100</v>
      </c>
      <c r="D46" s="49">
        <v>7600</v>
      </c>
      <c r="E46" s="49">
        <f>SUM(E40:E45)</f>
        <v>13650</v>
      </c>
      <c r="H46" s="6"/>
      <c r="I46" s="6"/>
      <c r="J46" s="6"/>
    </row>
    <row r="47" spans="1:10">
      <c r="A47" s="35"/>
      <c r="B47" s="36"/>
      <c r="C47" s="36"/>
      <c r="D47" s="36"/>
      <c r="E47" s="36"/>
      <c r="H47" s="6"/>
      <c r="I47" s="6"/>
      <c r="J47" s="6"/>
    </row>
    <row r="48" spans="1:10">
      <c r="A48" s="70" t="s">
        <v>17</v>
      </c>
      <c r="B48" s="50" t="s">
        <v>18</v>
      </c>
      <c r="C48" s="51">
        <v>50</v>
      </c>
      <c r="D48" s="40">
        <v>50</v>
      </c>
      <c r="E48" s="40">
        <v>100</v>
      </c>
      <c r="H48" s="6"/>
      <c r="I48" s="6"/>
      <c r="J48" s="6"/>
    </row>
    <row r="49" spans="1:10">
      <c r="A49" s="19"/>
      <c r="B49" s="41" t="s">
        <v>19</v>
      </c>
      <c r="C49" s="51"/>
      <c r="D49" s="40">
        <v>0</v>
      </c>
      <c r="E49" s="40">
        <v>1700</v>
      </c>
      <c r="H49" s="6"/>
      <c r="I49" s="6"/>
      <c r="J49" s="6"/>
    </row>
    <row r="50" spans="1:10">
      <c r="A50" s="19"/>
      <c r="B50" s="74" t="s">
        <v>82</v>
      </c>
      <c r="C50" s="75"/>
      <c r="D50" s="76"/>
      <c r="E50" s="76">
        <v>10000</v>
      </c>
      <c r="F50" s="6" t="s">
        <v>88</v>
      </c>
      <c r="H50" s="6"/>
      <c r="I50" s="6"/>
      <c r="J50" s="6"/>
    </row>
    <row r="51" spans="1:10">
      <c r="A51" s="19"/>
      <c r="B51" s="74" t="s">
        <v>81</v>
      </c>
      <c r="C51" s="75"/>
      <c r="D51" s="76"/>
      <c r="E51" s="76">
        <v>50000</v>
      </c>
      <c r="F51" s="6" t="s">
        <v>88</v>
      </c>
      <c r="H51" s="6"/>
      <c r="I51" s="6"/>
      <c r="J51" s="6"/>
    </row>
    <row r="52" spans="1:10">
      <c r="A52" s="19"/>
      <c r="B52" s="43" t="s">
        <v>20</v>
      </c>
      <c r="C52" s="44">
        <v>0</v>
      </c>
      <c r="D52" s="30">
        <v>0</v>
      </c>
      <c r="E52" s="30">
        <v>2500</v>
      </c>
      <c r="H52" s="6"/>
      <c r="I52" s="6"/>
      <c r="J52" s="6"/>
    </row>
    <row r="53" spans="1:10">
      <c r="A53" s="71"/>
      <c r="B53" s="48" t="s">
        <v>12</v>
      </c>
      <c r="C53" s="48">
        <v>15050</v>
      </c>
      <c r="D53" s="49">
        <v>3050</v>
      </c>
      <c r="E53" s="49">
        <f>SUM(E48:E52)</f>
        <v>64300</v>
      </c>
      <c r="H53" s="6"/>
      <c r="I53" s="6"/>
      <c r="J53" s="6"/>
    </row>
    <row r="54" spans="1:10">
      <c r="A54" s="35"/>
      <c r="B54" s="36"/>
      <c r="C54" s="36"/>
      <c r="D54" s="36"/>
      <c r="E54" s="37"/>
      <c r="H54" s="6"/>
      <c r="I54" s="6"/>
      <c r="J54" s="6"/>
    </row>
    <row r="55" spans="1:10">
      <c r="A55" s="70" t="s">
        <v>21</v>
      </c>
      <c r="B55" s="41" t="s">
        <v>22</v>
      </c>
      <c r="C55" s="51">
        <v>18000</v>
      </c>
      <c r="D55" s="40">
        <v>20000</v>
      </c>
      <c r="E55" s="40">
        <v>25000</v>
      </c>
      <c r="H55" s="6"/>
      <c r="I55" s="6"/>
      <c r="J55" s="6"/>
    </row>
    <row r="56" spans="1:10">
      <c r="A56" s="19"/>
      <c r="B56" s="41" t="s">
        <v>23</v>
      </c>
      <c r="C56" s="42">
        <v>7500</v>
      </c>
      <c r="D56" s="30">
        <v>12000</v>
      </c>
      <c r="E56" s="30">
        <v>5000</v>
      </c>
      <c r="H56" s="6"/>
      <c r="I56" s="6"/>
      <c r="J56" s="6"/>
    </row>
    <row r="57" spans="1:10">
      <c r="A57" s="19"/>
      <c r="B57" s="41" t="s">
        <v>73</v>
      </c>
      <c r="C57" s="42"/>
      <c r="D57" s="30"/>
      <c r="E57" s="30">
        <v>45000</v>
      </c>
      <c r="H57" s="6"/>
      <c r="I57" s="6"/>
      <c r="J57" s="6"/>
    </row>
    <row r="58" spans="1:10" ht="30">
      <c r="A58" s="19"/>
      <c r="B58" s="100" t="s">
        <v>86</v>
      </c>
      <c r="C58" s="101"/>
      <c r="D58" s="102"/>
      <c r="E58" s="102">
        <v>115000</v>
      </c>
      <c r="F58" s="82" t="s">
        <v>96</v>
      </c>
      <c r="H58" s="6"/>
      <c r="I58" s="6"/>
      <c r="J58" s="6"/>
    </row>
    <row r="59" spans="1:10">
      <c r="A59" s="19"/>
      <c r="B59" s="31" t="s">
        <v>24</v>
      </c>
      <c r="C59" s="32">
        <v>0</v>
      </c>
      <c r="D59" s="29">
        <v>0</v>
      </c>
      <c r="E59" s="29">
        <v>1000</v>
      </c>
      <c r="H59" s="6"/>
      <c r="I59" s="6"/>
      <c r="J59" s="6"/>
    </row>
    <row r="60" spans="1:10">
      <c r="A60" s="19"/>
      <c r="B60" s="48" t="s">
        <v>12</v>
      </c>
      <c r="C60" s="48">
        <v>32500</v>
      </c>
      <c r="D60" s="49">
        <v>57000</v>
      </c>
      <c r="E60" s="49">
        <f>SUM(E55:E59)</f>
        <v>191000</v>
      </c>
      <c r="H60" s="6"/>
      <c r="I60" s="6"/>
      <c r="J60" s="6"/>
    </row>
    <row r="61" spans="1:10">
      <c r="A61" s="35"/>
      <c r="B61" s="36"/>
      <c r="C61" s="36"/>
      <c r="D61" s="36"/>
      <c r="E61" s="37"/>
      <c r="H61" s="6"/>
      <c r="I61" s="6"/>
      <c r="J61" s="6"/>
    </row>
    <row r="62" spans="1:10">
      <c r="A62" s="70" t="s">
        <v>25</v>
      </c>
      <c r="B62" s="38" t="s">
        <v>26</v>
      </c>
      <c r="C62" s="39">
        <v>3000</v>
      </c>
      <c r="D62" s="40">
        <v>3000</v>
      </c>
      <c r="E62" s="40">
        <v>7500</v>
      </c>
      <c r="H62" s="6"/>
      <c r="I62" s="6"/>
      <c r="J62" s="6"/>
    </row>
    <row r="63" spans="1:10">
      <c r="A63" s="19"/>
      <c r="B63" s="43" t="s">
        <v>61</v>
      </c>
      <c r="C63" s="39"/>
      <c r="D63" s="40"/>
      <c r="E63" s="40">
        <v>100</v>
      </c>
      <c r="H63" s="6"/>
      <c r="I63" s="6"/>
      <c r="J63" s="6"/>
    </row>
    <row r="64" spans="1:10">
      <c r="A64" s="19"/>
      <c r="B64" s="41" t="s">
        <v>60</v>
      </c>
      <c r="C64" s="42">
        <v>1000</v>
      </c>
      <c r="D64" s="30">
        <v>1500</v>
      </c>
      <c r="E64" s="30">
        <v>5000</v>
      </c>
      <c r="H64" s="6"/>
      <c r="I64" s="6"/>
      <c r="J64" s="6"/>
    </row>
    <row r="65" spans="1:10">
      <c r="A65" s="19"/>
      <c r="B65" s="41" t="s">
        <v>27</v>
      </c>
      <c r="C65" s="42">
        <v>1700</v>
      </c>
      <c r="D65" s="30">
        <v>4600</v>
      </c>
      <c r="E65" s="30">
        <v>5000</v>
      </c>
      <c r="H65" s="6"/>
      <c r="I65" s="6"/>
      <c r="J65" s="6"/>
    </row>
    <row r="66" spans="1:10">
      <c r="A66" s="19"/>
      <c r="B66" s="41" t="s">
        <v>28</v>
      </c>
      <c r="C66" s="42">
        <v>60</v>
      </c>
      <c r="D66" s="30">
        <v>60</v>
      </c>
      <c r="E66" s="30">
        <v>60</v>
      </c>
      <c r="H66" s="6"/>
      <c r="I66" s="6"/>
      <c r="J66" s="6"/>
    </row>
    <row r="67" spans="1:10">
      <c r="A67" s="19"/>
      <c r="B67" s="41" t="s">
        <v>29</v>
      </c>
      <c r="C67" s="42">
        <v>50</v>
      </c>
      <c r="D67" s="30">
        <v>110</v>
      </c>
      <c r="E67" s="30">
        <v>50</v>
      </c>
      <c r="H67" s="6"/>
      <c r="I67" s="6"/>
      <c r="J67" s="6"/>
    </row>
    <row r="68" spans="1:10">
      <c r="A68" s="19"/>
      <c r="B68" s="41" t="s">
        <v>30</v>
      </c>
      <c r="C68" s="42">
        <v>7190</v>
      </c>
      <c r="D68" s="30">
        <v>8000</v>
      </c>
      <c r="E68" s="30">
        <v>20000</v>
      </c>
      <c r="H68" s="6"/>
      <c r="I68" s="6"/>
      <c r="J68" s="6"/>
    </row>
    <row r="69" spans="1:10">
      <c r="A69" s="19"/>
      <c r="B69" s="52" t="s">
        <v>12</v>
      </c>
      <c r="C69" s="52">
        <v>13200</v>
      </c>
      <c r="D69" s="49">
        <v>17625</v>
      </c>
      <c r="E69" s="49">
        <f>SUM(E62:E68)</f>
        <v>37710</v>
      </c>
      <c r="H69" s="6"/>
      <c r="I69" s="6"/>
      <c r="J69" s="6"/>
    </row>
    <row r="70" spans="1:10">
      <c r="A70" s="35"/>
      <c r="B70" s="36"/>
      <c r="C70" s="36"/>
      <c r="D70" s="36"/>
      <c r="E70" s="37"/>
      <c r="H70" s="6"/>
      <c r="I70" s="6"/>
      <c r="J70" s="6"/>
    </row>
    <row r="71" spans="1:10">
      <c r="A71" s="70" t="s">
        <v>31</v>
      </c>
      <c r="B71" s="38" t="s">
        <v>70</v>
      </c>
      <c r="C71" s="39">
        <v>750</v>
      </c>
      <c r="D71" s="40">
        <v>750</v>
      </c>
      <c r="E71" s="40">
        <v>500</v>
      </c>
      <c r="H71" s="6"/>
      <c r="I71" s="6"/>
      <c r="J71" s="6"/>
    </row>
    <row r="72" spans="1:10">
      <c r="A72" s="19"/>
      <c r="B72" s="43" t="s">
        <v>33</v>
      </c>
      <c r="C72" s="44">
        <v>11000</v>
      </c>
      <c r="D72" s="30">
        <v>12000</v>
      </c>
      <c r="E72" s="30">
        <v>22500</v>
      </c>
      <c r="H72" s="6"/>
      <c r="I72" s="6"/>
      <c r="J72" s="6"/>
    </row>
    <row r="73" spans="1:10">
      <c r="A73" s="19"/>
      <c r="B73" s="45" t="s">
        <v>34</v>
      </c>
      <c r="C73" s="46">
        <v>800</v>
      </c>
      <c r="D73" s="47">
        <v>600</v>
      </c>
      <c r="E73" s="47">
        <v>500</v>
      </c>
      <c r="H73" s="6"/>
      <c r="I73" s="6"/>
      <c r="J73" s="6"/>
    </row>
    <row r="74" spans="1:10">
      <c r="A74" s="19"/>
      <c r="B74" s="43" t="s">
        <v>32</v>
      </c>
      <c r="C74" s="44">
        <v>150</v>
      </c>
      <c r="D74" s="30">
        <v>150</v>
      </c>
      <c r="E74" s="30">
        <v>50</v>
      </c>
      <c r="H74" s="6"/>
      <c r="I74" s="6"/>
      <c r="J74" s="6"/>
    </row>
    <row r="75" spans="1:10">
      <c r="A75" s="19"/>
      <c r="B75" s="48" t="s">
        <v>12</v>
      </c>
      <c r="C75" s="48">
        <v>12700</v>
      </c>
      <c r="D75" s="49">
        <v>13500</v>
      </c>
      <c r="E75" s="49">
        <f>SUM(E71:E74)</f>
        <v>23550</v>
      </c>
      <c r="H75" s="6"/>
      <c r="I75" s="6"/>
      <c r="J75" s="6"/>
    </row>
    <row r="76" spans="1:10">
      <c r="A76" s="35"/>
      <c r="B76" s="36"/>
      <c r="C76" s="36"/>
      <c r="D76" s="36"/>
      <c r="E76" s="37"/>
      <c r="H76" s="6"/>
      <c r="I76" s="6"/>
      <c r="J76" s="6"/>
    </row>
    <row r="77" spans="1:10">
      <c r="A77" s="70" t="s">
        <v>35</v>
      </c>
      <c r="B77" s="43" t="s">
        <v>36</v>
      </c>
      <c r="C77" s="44">
        <v>5000</v>
      </c>
      <c r="D77" s="30">
        <v>5000</v>
      </c>
      <c r="E77" s="30">
        <v>5000</v>
      </c>
      <c r="H77" s="6"/>
      <c r="I77" s="6"/>
      <c r="J77" s="6"/>
    </row>
    <row r="78" spans="1:10">
      <c r="A78" s="19"/>
      <c r="B78" s="74" t="s">
        <v>84</v>
      </c>
      <c r="C78" s="75"/>
      <c r="D78" s="76"/>
      <c r="E78" s="76">
        <v>5000</v>
      </c>
      <c r="F78" s="6" t="s">
        <v>88</v>
      </c>
      <c r="H78" s="6"/>
      <c r="I78" s="6"/>
      <c r="J78" s="6"/>
    </row>
    <row r="79" spans="1:10">
      <c r="A79" s="19"/>
      <c r="B79" s="74" t="s">
        <v>87</v>
      </c>
      <c r="C79" s="75"/>
      <c r="D79" s="76"/>
      <c r="E79" s="76">
        <v>7500</v>
      </c>
      <c r="F79" s="6" t="s">
        <v>88</v>
      </c>
      <c r="H79" s="6"/>
      <c r="I79" s="6"/>
      <c r="J79" s="6"/>
    </row>
    <row r="80" spans="1:10">
      <c r="A80" s="19"/>
      <c r="B80" s="74" t="s">
        <v>37</v>
      </c>
      <c r="C80" s="75">
        <v>5000</v>
      </c>
      <c r="D80" s="76">
        <v>5000</v>
      </c>
      <c r="E80" s="76">
        <v>10000</v>
      </c>
      <c r="F80" s="6" t="s">
        <v>89</v>
      </c>
      <c r="H80" s="6"/>
      <c r="I80" s="6"/>
      <c r="J80" s="6"/>
    </row>
    <row r="81" spans="1:10">
      <c r="A81" s="19"/>
      <c r="B81" s="41" t="s">
        <v>40</v>
      </c>
      <c r="C81" s="42"/>
      <c r="D81" s="30">
        <v>1000</v>
      </c>
      <c r="E81" s="30">
        <v>1000</v>
      </c>
      <c r="H81" s="6"/>
      <c r="I81" s="6"/>
      <c r="J81" s="6"/>
    </row>
    <row r="82" spans="1:10">
      <c r="A82" s="19"/>
      <c r="B82" s="43" t="s">
        <v>38</v>
      </c>
      <c r="C82" s="44">
        <v>500</v>
      </c>
      <c r="D82" s="30">
        <v>500</v>
      </c>
      <c r="E82" s="30">
        <v>500</v>
      </c>
      <c r="H82" s="6"/>
      <c r="I82" s="6"/>
      <c r="J82" s="6"/>
    </row>
    <row r="83" spans="1:10">
      <c r="A83" s="19"/>
      <c r="B83" s="41" t="s">
        <v>39</v>
      </c>
      <c r="C83" s="42">
        <v>500</v>
      </c>
      <c r="D83" s="30">
        <v>500</v>
      </c>
      <c r="E83" s="30">
        <v>500</v>
      </c>
      <c r="H83" s="6"/>
      <c r="I83" s="6"/>
      <c r="J83" s="6"/>
    </row>
    <row r="84" spans="1:10">
      <c r="A84" s="19"/>
      <c r="B84" s="53" t="s">
        <v>41</v>
      </c>
      <c r="C84" s="54">
        <v>1500</v>
      </c>
      <c r="D84" s="47">
        <v>3500</v>
      </c>
      <c r="E84" s="47">
        <v>15000</v>
      </c>
      <c r="H84" s="6"/>
      <c r="I84" s="6"/>
      <c r="J84" s="6"/>
    </row>
    <row r="85" spans="1:10">
      <c r="A85" s="19"/>
      <c r="B85" s="55" t="s">
        <v>52</v>
      </c>
      <c r="C85" s="56"/>
      <c r="D85" s="56"/>
      <c r="E85" s="57"/>
      <c r="H85" s="6"/>
      <c r="I85" s="6"/>
      <c r="J85" s="6"/>
    </row>
    <row r="86" spans="1:10">
      <c r="A86" s="19"/>
      <c r="B86" s="77" t="s">
        <v>53</v>
      </c>
      <c r="C86" s="77">
        <v>10000</v>
      </c>
      <c r="D86" s="78">
        <v>8000</v>
      </c>
      <c r="E86" s="78">
        <v>12000</v>
      </c>
      <c r="F86" s="6" t="s">
        <v>90</v>
      </c>
      <c r="H86" s="6"/>
      <c r="I86" s="6"/>
      <c r="J86" s="6"/>
    </row>
    <row r="87" spans="1:10">
      <c r="A87" s="19"/>
      <c r="B87" s="42" t="s">
        <v>54</v>
      </c>
      <c r="C87" s="42"/>
      <c r="D87" s="30">
        <v>3500</v>
      </c>
      <c r="E87" s="30">
        <v>5000</v>
      </c>
      <c r="H87" s="6"/>
      <c r="I87" s="6"/>
      <c r="J87" s="6"/>
    </row>
    <row r="88" spans="1:10">
      <c r="A88" s="19"/>
      <c r="B88" s="42" t="s">
        <v>55</v>
      </c>
      <c r="C88" s="42"/>
      <c r="D88" s="30">
        <v>3000</v>
      </c>
      <c r="E88" s="30">
        <v>5000</v>
      </c>
      <c r="H88" s="6"/>
      <c r="I88" s="6"/>
      <c r="J88" s="6"/>
    </row>
    <row r="89" spans="1:10">
      <c r="A89" s="19"/>
      <c r="B89" s="54" t="s">
        <v>56</v>
      </c>
      <c r="C89" s="54"/>
      <c r="D89" s="47">
        <v>500</v>
      </c>
      <c r="E89" s="47">
        <v>5000</v>
      </c>
      <c r="H89" s="6"/>
      <c r="I89" s="6"/>
      <c r="J89" s="6"/>
    </row>
    <row r="90" spans="1:10" ht="15" thickBot="1">
      <c r="A90" s="19"/>
      <c r="B90" s="58" t="s">
        <v>12</v>
      </c>
      <c r="C90" s="58">
        <v>29500</v>
      </c>
      <c r="D90" s="49">
        <v>62500</v>
      </c>
      <c r="E90" s="49">
        <f>SUM(E77:E89)</f>
        <v>71500</v>
      </c>
      <c r="H90" s="6"/>
      <c r="I90" s="6"/>
      <c r="J90" s="6"/>
    </row>
    <row r="91" spans="1:10">
      <c r="A91" s="59" t="s">
        <v>62</v>
      </c>
      <c r="B91" s="60"/>
      <c r="C91" s="61">
        <v>274550</v>
      </c>
      <c r="D91" s="62">
        <v>336775</v>
      </c>
      <c r="E91" s="63">
        <f>E90+E75+E69+E60+E53+E46+E38</f>
        <v>559280</v>
      </c>
      <c r="H91" s="6"/>
      <c r="I91" s="6"/>
      <c r="J91" s="6"/>
    </row>
    <row r="92" spans="1:10">
      <c r="A92" s="73"/>
      <c r="B92" s="24"/>
      <c r="C92" s="24"/>
      <c r="D92" s="24"/>
      <c r="E92" s="25"/>
      <c r="H92" s="6"/>
      <c r="I92" s="6"/>
      <c r="J92" s="6"/>
    </row>
    <row r="93" spans="1:10">
      <c r="A93" s="64"/>
      <c r="B93" s="64"/>
      <c r="C93" s="64"/>
      <c r="D93" s="65"/>
      <c r="E93" s="64"/>
      <c r="H93" s="6"/>
      <c r="I93" s="6"/>
      <c r="J93" s="6"/>
    </row>
    <row r="94" spans="1:10" ht="16" hidden="1" thickBot="1">
      <c r="A94" s="83"/>
      <c r="B94" s="103" t="s">
        <v>93</v>
      </c>
      <c r="C94" s="104"/>
      <c r="D94" s="105"/>
      <c r="E94" s="106"/>
      <c r="H94" s="6"/>
      <c r="I94" s="6"/>
      <c r="J94" s="6"/>
    </row>
    <row r="95" spans="1:10" hidden="1">
      <c r="A95" s="84"/>
      <c r="B95" s="85" t="s">
        <v>94</v>
      </c>
      <c r="C95" s="85" t="s">
        <v>94</v>
      </c>
      <c r="D95" s="64"/>
      <c r="E95" s="85">
        <v>328684.52</v>
      </c>
      <c r="H95" s="6"/>
      <c r="I95" s="6"/>
      <c r="J95" s="6"/>
    </row>
    <row r="96" spans="1:10" ht="15" hidden="1" thickBot="1">
      <c r="A96" s="86"/>
      <c r="B96" s="87" t="s">
        <v>95</v>
      </c>
      <c r="C96" s="87" t="s">
        <v>95</v>
      </c>
      <c r="E96" s="87">
        <v>150081.49</v>
      </c>
      <c r="H96" s="6"/>
      <c r="I96" s="6"/>
      <c r="J96" s="6"/>
    </row>
    <row r="97" spans="1:11" ht="15" hidden="1" thickBot="1">
      <c r="A97" s="88"/>
      <c r="B97" s="88"/>
      <c r="C97" s="88">
        <f t="shared" ref="C97:E97" si="0">SUM(C95:C96)</f>
        <v>0</v>
      </c>
      <c r="D97" s="88">
        <f t="shared" si="0"/>
        <v>0</v>
      </c>
      <c r="E97" s="89">
        <f t="shared" si="0"/>
        <v>478766.01</v>
      </c>
      <c r="H97" s="6"/>
      <c r="I97" s="6"/>
      <c r="J97" s="6"/>
    </row>
    <row r="98" spans="1:11">
      <c r="H98" s="6"/>
      <c r="I98" s="6"/>
      <c r="J98" s="6"/>
    </row>
    <row r="99" spans="1:11">
      <c r="H99" s="6"/>
      <c r="I99" s="6"/>
      <c r="J99" s="6"/>
    </row>
    <row r="100" spans="1:11">
      <c r="F100" s="1"/>
      <c r="G100" s="1"/>
      <c r="H100" s="1"/>
      <c r="I100" s="1"/>
      <c r="J100" s="1"/>
      <c r="K100" s="1"/>
    </row>
    <row r="101" spans="1:11">
      <c r="H101" s="6"/>
      <c r="I101" s="6"/>
      <c r="J101" s="6"/>
    </row>
    <row r="102" spans="1:11" s="1" customFormat="1" ht="2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H103" s="6"/>
      <c r="I103" s="6"/>
      <c r="J103" s="6"/>
    </row>
    <row r="104" spans="1:11">
      <c r="F104" s="64"/>
      <c r="G104" s="66"/>
      <c r="H104" s="67"/>
      <c r="I104" s="67"/>
      <c r="J104" s="6"/>
    </row>
    <row r="105" spans="1:11">
      <c r="G105" s="66"/>
      <c r="H105" s="69"/>
      <c r="J105" s="6"/>
    </row>
    <row r="106" spans="1:11">
      <c r="I106" s="68"/>
      <c r="J106" s="68"/>
    </row>
  </sheetData>
  <mergeCells count="1">
    <mergeCell ref="B94:E94"/>
  </mergeCells>
  <pageMargins left="0.7" right="0.7" top="0.75" bottom="0.75" header="0.3" footer="0.3"/>
  <pageSetup scale="41" fitToWidth="0" orientation="portrait" r:id="rId1"/>
  <ignoredErrors>
    <ignoredError sqref="E2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SunTrust Banks,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Adams</dc:creator>
  <cp:lastModifiedBy>Maria Lenz</cp:lastModifiedBy>
  <cp:lastPrinted>2018-09-19T21:25:38Z</cp:lastPrinted>
  <dcterms:created xsi:type="dcterms:W3CDTF">2017-01-09T18:49:35Z</dcterms:created>
  <dcterms:modified xsi:type="dcterms:W3CDTF">2018-10-10T15:23:04Z</dcterms:modified>
</cp:coreProperties>
</file>